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<sst xmlns="http://schemas.openxmlformats.org/spreadsheetml/2006/main" count="206" uniqueCount="77">
  <si>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</si>
  <si>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</si>
  <si>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</si>
  <si>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</si>
  <si>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</si>
  <si>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</si>
  <si>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</si>
  <si>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</si>
  <si>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</si>
  <si>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</si>
  <si>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</si>
  <si>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</si>
  <si>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</si>
  <si>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</si>
  <si>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</si>
  <si>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</si>
  <si>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</si>
  <si>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</si>
  <si>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</si>
  <si>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</si>
  <si>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</si>
  <si>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</si>
  <si>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</si>
  <si>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</si>
  <si>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</si>
  <si>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</si>
  <si>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</si>
  <si>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</si>
  <si>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</si>
  <si>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</si>
  <si>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</si>
  <si>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</si>
  <si>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</si>
  <si>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</si>
  <si>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</si>
  <si>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</si>
  <si>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</si>
  <si>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</si>
  <si>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</si>
  <si>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</si>
  <si>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其中：债券资金安排</t>
  </si>
  <si>
    <r>
      <rPr>
        <b/>
        <sz val="10"/>
        <rFont val="SimSun"/>
        <charset val="134"/>
      </rPr>
      <t>其中：债券资金安排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（累计金额）</t>
    </r>
  </si>
  <si>
    <t>2025年河北省高质量发展专项债券（二十七期）—2025年河北省政府专项债券（六十四期）</t>
  </si>
  <si>
    <t>199473</t>
  </si>
  <si>
    <t>专项债券</t>
  </si>
  <si>
    <t>2025-11-27</t>
  </si>
  <si>
    <t>2.43</t>
  </si>
  <si>
    <t>20年</t>
  </si>
  <si>
    <r>
      <rPr>
        <sz val="9"/>
        <color rgb="FF000000"/>
        <rFont val="Times New Roman"/>
        <charset val="134"/>
      </rPr>
      <t>040302</t>
    </r>
    <r>
      <rPr>
        <sz val="9"/>
        <color rgb="FF000000"/>
        <rFont val="宋体"/>
        <charset val="134"/>
      </rPr>
      <t>市政供排水设施</t>
    </r>
  </si>
  <si>
    <r>
      <rPr>
        <sz val="9"/>
        <color rgb="FF000000"/>
        <rFont val="Times New Roman"/>
        <charset val="134"/>
      </rPr>
      <t>040303</t>
    </r>
    <r>
      <rPr>
        <sz val="9"/>
        <color rgb="FF000000"/>
        <rFont val="宋体"/>
        <charset val="134"/>
      </rPr>
      <t>市政能源设施</t>
    </r>
  </si>
  <si>
    <t>2025年河北省高质量发展专项债券（二十六期）—2025年河北省政府专项债券（六十三期）</t>
  </si>
  <si>
    <t>199472</t>
  </si>
  <si>
    <t>2.35</t>
  </si>
  <si>
    <t>15年</t>
  </si>
  <si>
    <t>2025年河北省高质量发展专项债券（二十八期）—2025年河北省政府专项债券（六十五期）</t>
  </si>
  <si>
    <t>199474</t>
  </si>
  <si>
    <t>30年</t>
  </si>
  <si>
    <r>
      <rPr>
        <sz val="9"/>
        <color rgb="FF000000"/>
        <rFont val="Times New Roman"/>
        <charset val="134"/>
      </rPr>
      <t>0499</t>
    </r>
    <r>
      <rPr>
        <sz val="9"/>
        <color rgb="FF000000"/>
        <rFont val="宋体"/>
        <charset val="134"/>
      </rPr>
      <t>其他公共基础设施</t>
    </r>
  </si>
  <si>
    <t>2025年河北省高质量发展专项债券（二十五期）—2025年河北省政府专项债券（六十二期）</t>
  </si>
  <si>
    <t>199471</t>
  </si>
  <si>
    <t>2.06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</si>
  <si>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</si>
  <si>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</si>
  <si>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</si>
  <si>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</si>
  <si>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</si>
  <si>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</si>
  <si>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</si>
  <si>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</si>
  <si>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205</t>
    </r>
    <r>
      <rPr>
        <sz val="11"/>
        <rFont val="宋体"/>
        <charset val="134"/>
      </rPr>
      <t>教育支出</t>
    </r>
  </si>
  <si>
    <t>205教育支出</t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</si>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</sst>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53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9"/>
      <color indexed="8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color indexed="8"/>
      <name val="Times New Roman"/>
      <charset val="134"/>
    </font>
    <font>
      <sz val="11"/>
      <color theme="1"/>
      <name val="Times New Roman"/>
      <charset val="134"/>
    </font>
    <font>
      <sz val="9"/>
      <color indexed="8"/>
      <name val="Times New Roman"/>
      <charset val="134"/>
    </font>
    <font>
      <b/>
      <sz val="10"/>
      <name val="SimSun"/>
      <charset val="134"/>
    </font>
    <font>
      <sz val="9"/>
      <color theme="1"/>
      <name val="宋体"/>
      <charset val="134"/>
      <scheme val="minor"/>
    </font>
    <font>
      <sz val="9"/>
      <color rgb="FF000000"/>
      <name val="Times New Roman"/>
      <charset val="134"/>
    </font>
    <font>
      <b/>
      <sz val="10"/>
      <name val="Times New Roman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10"/>
      <name val="宋体"/>
      <charset val="134"/>
    </font>
    <font>
      <sz val="9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3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8" applyNumberFormat="0" applyAlignment="0" applyProtection="0">
      <alignment vertical="center"/>
    </xf>
    <xf numFmtId="0" fontId="32" fillId="4" borderId="39" applyNumberFormat="0" applyAlignment="0" applyProtection="0">
      <alignment vertical="center"/>
    </xf>
    <xf numFmtId="0" fontId="33" fillId="4" borderId="38" applyNumberFormat="0" applyAlignment="0" applyProtection="0">
      <alignment vertical="center"/>
    </xf>
    <xf numFmtId="0" fontId="34" fillId="5" borderId="40" applyNumberFormat="0" applyAlignment="0" applyProtection="0">
      <alignment vertical="center"/>
    </xf>
    <xf numFmtId="0" fontId="35" fillId="0" borderId="41" applyNumberFormat="0" applyFill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6" fillId="0" borderId="10" xfId="51" applyNumberFormat="1" applyFont="1" applyFill="1" applyBorder="1" applyAlignment="1">
      <alignment horizontal="center" vertical="center" wrapText="1"/>
    </xf>
    <xf numFmtId="176" fontId="6" fillId="0" borderId="10" xfId="51" applyNumberFormat="1" applyFont="1" applyFill="1" applyBorder="1" applyAlignment="1">
      <alignment horizontal="center" vertical="center" shrinkToFit="1"/>
    </xf>
    <xf numFmtId="0" fontId="7" fillId="0" borderId="10" xfId="49" applyFont="1" applyFill="1" applyBorder="1" applyAlignment="1">
      <alignment vertical="center"/>
    </xf>
    <xf numFmtId="4" fontId="5" fillId="0" borderId="11" xfId="0" applyNumberFormat="1" applyFont="1" applyFill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8" fillId="0" borderId="10" xfId="51" applyFont="1" applyFill="1" applyBorder="1" applyAlignment="1">
      <alignment horizontal="center" vertical="center" shrinkToFit="1"/>
    </xf>
    <xf numFmtId="177" fontId="9" fillId="0" borderId="10" xfId="51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51" applyFont="1" applyFill="1" applyBorder="1" applyAlignment="1">
      <alignment horizontal="center" vertical="center" shrinkToFit="1"/>
    </xf>
    <xf numFmtId="0" fontId="13" fillId="0" borderId="10" xfId="51" applyFont="1" applyFill="1" applyBorder="1" applyAlignment="1">
      <alignment horizontal="center" vertical="center"/>
    </xf>
    <xf numFmtId="0" fontId="13" fillId="0" borderId="15" xfId="5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10" xfId="51" applyFont="1" applyFill="1" applyBorder="1" applyAlignment="1">
      <alignment horizontal="center" vertical="center" shrinkToFit="1"/>
    </xf>
    <xf numFmtId="2" fontId="6" fillId="0" borderId="10" xfId="51" applyNumberFormat="1" applyFont="1" applyFill="1" applyBorder="1" applyAlignment="1">
      <alignment horizontal="center" vertical="center" shrinkToFit="1"/>
    </xf>
    <xf numFmtId="0" fontId="16" fillId="0" borderId="10" xfId="51" applyFont="1" applyFill="1" applyBorder="1" applyAlignment="1">
      <alignment horizontal="center" vertical="center" shrinkToFit="1"/>
    </xf>
    <xf numFmtId="0" fontId="17" fillId="0" borderId="10" xfId="0" applyFont="1" applyFill="1" applyBorder="1">
      <alignment vertical="center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 wrapText="1"/>
    </xf>
    <xf numFmtId="4" fontId="2" fillId="0" borderId="18" xfId="0" applyNumberFormat="1" applyFont="1" applyFill="1" applyBorder="1" applyAlignment="1">
      <alignment horizontal="right" vertical="center" wrapText="1"/>
    </xf>
    <xf numFmtId="0" fontId="17" fillId="0" borderId="19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76" fontId="4" fillId="0" borderId="25" xfId="0" applyNumberFormat="1" applyFont="1" applyFill="1" applyBorder="1" applyAlignment="1">
      <alignment horizontal="center" vertical="center" wrapText="1"/>
    </xf>
    <xf numFmtId="176" fontId="4" fillId="0" borderId="26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176" fontId="4" fillId="0" borderId="31" xfId="0" applyNumberFormat="1" applyFont="1" applyFill="1" applyBorder="1" applyAlignment="1">
      <alignment horizontal="center" vertical="center" wrapText="1"/>
    </xf>
    <xf numFmtId="176" fontId="18" fillId="0" borderId="32" xfId="0" applyNumberFormat="1" applyFont="1" applyFill="1" applyBorder="1" applyAlignment="1">
      <alignment horizontal="center" vertical="center" wrapText="1"/>
    </xf>
    <xf numFmtId="0" fontId="8" fillId="0" borderId="10" xfId="51" applyNumberFormat="1" applyFont="1" applyFill="1" applyBorder="1" applyAlignment="1">
      <alignment horizontal="center" vertical="center" shrinkToFit="1"/>
    </xf>
    <xf numFmtId="0" fontId="9" fillId="0" borderId="10" xfId="51" applyFont="1" applyFill="1" applyBorder="1" applyAlignment="1">
      <alignment horizontal="center" vertical="center" shrinkToFit="1"/>
    </xf>
    <xf numFmtId="2" fontId="9" fillId="0" borderId="10" xfId="51" applyNumberFormat="1" applyFont="1" applyFill="1" applyBorder="1" applyAlignment="1">
      <alignment horizontal="center" vertical="center" shrinkToFit="1"/>
    </xf>
    <xf numFmtId="4" fontId="5" fillId="0" borderId="33" xfId="0" applyNumberFormat="1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176" fontId="19" fillId="0" borderId="34" xfId="0" applyNumberFormat="1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76" fontId="19" fillId="0" borderId="10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76" fontId="12" fillId="0" borderId="10" xfId="51" applyNumberFormat="1" applyFont="1" applyFill="1" applyBorder="1" applyAlignment="1">
      <alignment horizontal="center" vertical="center" shrinkToFit="1"/>
    </xf>
    <xf numFmtId="2" fontId="12" fillId="0" borderId="10" xfId="51" applyNumberFormat="1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left" vertical="center" wrapText="1"/>
    </xf>
    <xf numFmtId="176" fontId="1" fillId="0" borderId="12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zoomScale="85" zoomScaleNormal="85" workbookViewId="0">
      <pane ySplit="5" topLeftCell="A6" activePane="bottomLeft" state="frozen"/>
      <selection/>
      <selection pane="bottomLeft" activeCell="D22" sqref="D22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9" width="19.3333333333333" style="1" customWidth="1"/>
    <col min="10" max="11" width="19.3333333333333" style="53" customWidth="1"/>
    <col min="12" max="12" width="10.1416666666667" style="1" customWidth="1"/>
    <col min="13" max="13" width="23.375" style="1" customWidth="1"/>
    <col min="14" max="14" width="9" style="1" customWidth="1"/>
    <col min="15" max="15" width="9.775" style="1" customWidth="1"/>
    <col min="16" max="16384" width="10" style="1"/>
  </cols>
  <sheetData>
    <row r="1" ht="14.25" customHeight="1" spans="1:14">
      <c r="A1" s="2" t="s">
        <v>0</v>
      </c>
    </row>
    <row r="2" ht="27.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54"/>
      <c r="K2" s="54"/>
      <c r="L2" s="3"/>
    </row>
    <row r="3" ht="14.25" customHeight="1" spans="1:14">
      <c r="A3" s="2"/>
      <c r="B3" s="2"/>
      <c r="C3" s="2"/>
      <c r="D3" s="2"/>
      <c r="E3" s="2"/>
      <c r="F3" s="2"/>
      <c r="G3" s="2"/>
      <c r="I3" s="2"/>
      <c r="J3" s="55"/>
      <c r="K3" s="55"/>
      <c r="L3" s="4" t="s">
        <v>2</v>
      </c>
    </row>
    <row r="4" ht="18" customHeight="1" spans="1:14">
      <c r="A4" s="34" t="s">
        <v>3</v>
      </c>
      <c r="B4" s="7"/>
      <c r="C4" s="7"/>
      <c r="D4" s="7"/>
      <c r="E4" s="7"/>
      <c r="F4" s="7"/>
      <c r="G4" s="7"/>
      <c r="H4" s="56" t="s">
        <v>4</v>
      </c>
      <c r="I4" s="57"/>
      <c r="J4" s="58" t="s">
        <v>5</v>
      </c>
      <c r="K4" s="59"/>
      <c r="L4" s="60" t="s">
        <v>6</v>
      </c>
    </row>
    <row r="5" ht="32.25" customHeight="1" spans="1:14">
      <c r="A5" s="61" t="s">
        <v>7</v>
      </c>
      <c r="B5" s="40" t="s">
        <v>8</v>
      </c>
      <c r="C5" s="40" t="s">
        <v>9</v>
      </c>
      <c r="D5" s="40" t="s">
        <v>10</v>
      </c>
      <c r="E5" s="40" t="s">
        <v>11</v>
      </c>
      <c r="F5" s="40" t="s">
        <v>12</v>
      </c>
      <c r="G5" s="62" t="s">
        <v>13</v>
      </c>
      <c r="H5" s="63"/>
      <c r="I5" s="64" t="s">
        <v>14</v>
      </c>
      <c r="J5" s="65"/>
      <c r="K5" s="66" t="s">
        <v>14</v>
      </c>
      <c r="L5" s="10"/>
    </row>
    <row r="6" ht="45" customHeight="1" spans="1:14">
      <c r="A6" s="24" t="s">
        <v>15</v>
      </c>
      <c r="B6" s="24" t="s">
        <v>16</v>
      </c>
      <c r="C6" s="67" t="s">
        <v>17</v>
      </c>
      <c r="D6" s="25">
        <v>1500</v>
      </c>
      <c r="E6" s="68" t="s">
        <v>18</v>
      </c>
      <c r="F6" s="69" t="s">
        <v>19</v>
      </c>
      <c r="G6" s="68" t="s">
        <v>20</v>
      </c>
      <c r="H6" s="70">
        <v>93035</v>
      </c>
      <c r="I6" s="71">
        <v>3800</v>
      </c>
      <c r="J6" s="72">
        <v>6101.656906</v>
      </c>
      <c r="K6" s="73">
        <v>2591.710988</v>
      </c>
      <c r="L6" s="28"/>
      <c r="N6" s="2"/>
    </row>
    <row r="7" ht="45" customHeight="1" spans="1:14">
      <c r="A7" s="24" t="s">
        <v>15</v>
      </c>
      <c r="B7" s="24" t="s">
        <v>16</v>
      </c>
      <c r="C7" s="67" t="s">
        <v>17</v>
      </c>
      <c r="D7" s="25">
        <v>2000</v>
      </c>
      <c r="E7" s="68" t="s">
        <v>18</v>
      </c>
      <c r="F7" s="69" t="s">
        <v>19</v>
      </c>
      <c r="G7" s="68" t="s">
        <v>20</v>
      </c>
      <c r="H7" s="74">
        <v>23426.31</v>
      </c>
      <c r="I7" s="75">
        <v>8230</v>
      </c>
      <c r="J7" s="76">
        <v>7967.597426</v>
      </c>
      <c r="K7" s="76">
        <v>3824.217426</v>
      </c>
      <c r="L7" s="28"/>
      <c r="N7" s="2"/>
    </row>
    <row r="8" ht="45" customHeight="1" spans="1:14">
      <c r="A8" s="24" t="s">
        <v>21</v>
      </c>
      <c r="B8" s="24" t="s">
        <v>22</v>
      </c>
      <c r="C8" s="67" t="s">
        <v>17</v>
      </c>
      <c r="D8" s="27">
        <v>1300</v>
      </c>
      <c r="E8" s="68" t="s">
        <v>23</v>
      </c>
      <c r="F8" s="69" t="s">
        <v>24</v>
      </c>
      <c r="G8" s="68" t="s">
        <v>25</v>
      </c>
      <c r="H8" s="74">
        <v>93035</v>
      </c>
      <c r="I8" s="75">
        <v>3800</v>
      </c>
      <c r="J8" s="77">
        <v>6101.656906</v>
      </c>
      <c r="K8" s="77">
        <v>2591.710988</v>
      </c>
      <c r="L8" s="28"/>
      <c r="N8" s="2"/>
    </row>
    <row r="9" ht="45" customHeight="1" spans="1:14">
      <c r="A9" s="24" t="s">
        <v>21</v>
      </c>
      <c r="B9" s="24" t="s">
        <v>22</v>
      </c>
      <c r="C9" s="67" t="s">
        <v>17</v>
      </c>
      <c r="D9" s="28">
        <v>3000</v>
      </c>
      <c r="E9" s="68" t="s">
        <v>23</v>
      </c>
      <c r="F9" s="69" t="s">
        <v>24</v>
      </c>
      <c r="G9" s="68" t="s">
        <v>25</v>
      </c>
      <c r="H9" s="74">
        <v>23426.31</v>
      </c>
      <c r="I9" s="78">
        <v>8230</v>
      </c>
      <c r="J9" s="76">
        <v>7967.597426</v>
      </c>
      <c r="K9" s="76">
        <v>3824.217426</v>
      </c>
      <c r="L9" s="28"/>
      <c r="N9" s="2"/>
    </row>
    <row r="10" ht="45" customHeight="1" spans="1:14">
      <c r="A10" s="29" t="s">
        <v>26</v>
      </c>
      <c r="B10" s="79" t="s">
        <v>27</v>
      </c>
      <c r="C10" s="29" t="s">
        <v>28</v>
      </c>
      <c r="D10" s="27">
        <v>3230</v>
      </c>
      <c r="E10" s="79" t="s">
        <v>29</v>
      </c>
      <c r="F10" s="80" t="s">
        <v>30</v>
      </c>
      <c r="G10" s="68" t="s">
        <v>31</v>
      </c>
      <c r="H10" s="74">
        <v>23426.31</v>
      </c>
      <c r="I10" s="75">
        <v>8230</v>
      </c>
      <c r="J10" s="76">
        <v>7967.597426</v>
      </c>
      <c r="K10" s="76">
        <v>3824.217426</v>
      </c>
      <c r="L10" s="28"/>
      <c r="N10" s="2"/>
    </row>
    <row r="11" ht="45" customHeight="1" spans="1:14">
      <c r="A11" s="29" t="s">
        <v>26</v>
      </c>
      <c r="B11" s="79" t="s">
        <v>27</v>
      </c>
      <c r="C11" s="29" t="s">
        <v>28</v>
      </c>
      <c r="D11" s="28">
        <v>1000</v>
      </c>
      <c r="E11" s="79" t="s">
        <v>29</v>
      </c>
      <c r="F11" s="80" t="s">
        <v>30</v>
      </c>
      <c r="G11" s="68" t="s">
        <v>31</v>
      </c>
      <c r="H11" s="74">
        <v>41345.09</v>
      </c>
      <c r="I11" s="78">
        <v>2200</v>
      </c>
      <c r="J11" s="77">
        <v>0</v>
      </c>
      <c r="K11" s="77">
        <v>0</v>
      </c>
      <c r="L11" s="28"/>
      <c r="N11" s="2"/>
    </row>
    <row r="12" ht="45" customHeight="1" spans="1:14">
      <c r="A12" s="29" t="s">
        <v>26</v>
      </c>
      <c r="B12" s="79" t="s">
        <v>27</v>
      </c>
      <c r="C12" s="29" t="s">
        <v>28</v>
      </c>
      <c r="D12" s="28">
        <v>370</v>
      </c>
      <c r="E12" s="79" t="s">
        <v>29</v>
      </c>
      <c r="F12" s="80" t="s">
        <v>30</v>
      </c>
      <c r="G12" s="68" t="s">
        <v>31</v>
      </c>
      <c r="H12" s="74">
        <v>2716.13</v>
      </c>
      <c r="I12" s="78">
        <v>370</v>
      </c>
      <c r="J12" s="77">
        <v>0</v>
      </c>
      <c r="K12" s="77">
        <v>0</v>
      </c>
      <c r="L12" s="28"/>
      <c r="N12" s="2"/>
    </row>
    <row r="13" ht="45" customHeight="1" spans="1:14">
      <c r="A13" s="30" t="s">
        <v>32</v>
      </c>
      <c r="B13" s="79" t="s">
        <v>33</v>
      </c>
      <c r="C13" s="29" t="s">
        <v>28</v>
      </c>
      <c r="D13" s="28">
        <v>1000</v>
      </c>
      <c r="E13" s="79" t="s">
        <v>34</v>
      </c>
      <c r="F13" s="80" t="s">
        <v>35</v>
      </c>
      <c r="G13" s="68" t="s">
        <v>31</v>
      </c>
      <c r="H13" s="74">
        <v>93035</v>
      </c>
      <c r="I13" s="78">
        <v>3800</v>
      </c>
      <c r="J13" s="77">
        <v>6101.656906</v>
      </c>
      <c r="K13" s="77">
        <v>2591.710988</v>
      </c>
      <c r="L13" s="28"/>
      <c r="N13" s="2"/>
    </row>
    <row r="14" ht="45" customHeight="1" spans="1:14">
      <c r="A14" s="30" t="s">
        <v>32</v>
      </c>
      <c r="B14" s="79" t="s">
        <v>33</v>
      </c>
      <c r="C14" s="29" t="s">
        <v>28</v>
      </c>
      <c r="D14" s="28">
        <v>1500</v>
      </c>
      <c r="E14" s="79" t="s">
        <v>34</v>
      </c>
      <c r="F14" s="80" t="s">
        <v>35</v>
      </c>
      <c r="G14" s="68" t="s">
        <v>31</v>
      </c>
      <c r="H14" s="74">
        <v>4649.81</v>
      </c>
      <c r="I14" s="78">
        <v>1500</v>
      </c>
      <c r="J14" s="77">
        <v>310.2485</v>
      </c>
      <c r="K14" s="77">
        <v>0</v>
      </c>
      <c r="L14" s="28"/>
      <c r="N14" s="2"/>
    </row>
    <row r="15" ht="45" customHeight="1" spans="1:14">
      <c r="A15" s="30" t="s">
        <v>32</v>
      </c>
      <c r="B15" s="79" t="s">
        <v>33</v>
      </c>
      <c r="C15" s="29" t="s">
        <v>28</v>
      </c>
      <c r="D15" s="28">
        <v>1100</v>
      </c>
      <c r="E15" s="79" t="s">
        <v>34</v>
      </c>
      <c r="F15" s="80" t="s">
        <v>35</v>
      </c>
      <c r="G15" s="68" t="s">
        <v>31</v>
      </c>
      <c r="H15" s="74">
        <v>2953.75</v>
      </c>
      <c r="I15" s="78">
        <v>1100</v>
      </c>
      <c r="J15" s="77">
        <v>50</v>
      </c>
      <c r="K15" s="77">
        <v>0</v>
      </c>
      <c r="L15" s="28"/>
      <c r="N15" s="2"/>
    </row>
    <row r="16" ht="45" customHeight="1" spans="1:14">
      <c r="A16" s="30" t="s">
        <v>32</v>
      </c>
      <c r="B16" s="79" t="s">
        <v>33</v>
      </c>
      <c r="C16" s="29" t="s">
        <v>28</v>
      </c>
      <c r="D16" s="28">
        <v>1200</v>
      </c>
      <c r="E16" s="79" t="s">
        <v>34</v>
      </c>
      <c r="F16" s="80" t="s">
        <v>35</v>
      </c>
      <c r="G16" s="68" t="s">
        <v>31</v>
      </c>
      <c r="H16" s="74">
        <v>41345.09</v>
      </c>
      <c r="I16" s="78">
        <v>2200</v>
      </c>
      <c r="J16" s="77">
        <v>0</v>
      </c>
      <c r="K16" s="77">
        <v>0</v>
      </c>
      <c r="L16" s="28"/>
      <c r="N16" s="2"/>
    </row>
    <row r="17" ht="45" customHeight="1" spans="1:14">
      <c r="A17" s="31" t="s">
        <v>32</v>
      </c>
      <c r="B17" s="79" t="s">
        <v>33</v>
      </c>
      <c r="C17" s="29" t="s">
        <v>28</v>
      </c>
      <c r="D17" s="28">
        <v>1600</v>
      </c>
      <c r="E17" s="79" t="s">
        <v>34</v>
      </c>
      <c r="F17" s="80" t="s">
        <v>35</v>
      </c>
      <c r="G17" s="68" t="s">
        <v>31</v>
      </c>
      <c r="H17" s="74">
        <v>2500.63958</v>
      </c>
      <c r="I17" s="78">
        <v>1600</v>
      </c>
      <c r="J17" s="77">
        <v>0</v>
      </c>
      <c r="K17" s="77">
        <v>0</v>
      </c>
      <c r="L17" s="28"/>
      <c r="N17" s="2"/>
    </row>
    <row r="18" s="33" customFormat="1" ht="64.8" customHeight="1" spans="1:14">
      <c r="A18" s="81"/>
      <c r="B18" s="21"/>
      <c r="C18" s="21"/>
      <c r="D18" s="21"/>
      <c r="E18" s="21"/>
      <c r="F18" s="21"/>
      <c r="G18" s="21"/>
      <c r="H18" s="21"/>
      <c r="I18" s="21"/>
      <c r="J18" s="82"/>
      <c r="K18" s="82"/>
      <c r="L18" s="21"/>
    </row>
  </sheetData>
  <mergeCells count="6">
    <mergeCell ref="A2:L2"/>
    <mergeCell ref="A4:G4"/>
    <mergeCell ref="H4:I4"/>
    <mergeCell ref="J4:K4"/>
    <mergeCell ref="A18:L18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zoomScale="120" zoomScaleNormal="120" workbookViewId="0">
      <selection activeCell="B9" sqref="B9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20.7333333333333" style="1" customWidth="1"/>
    <col min="13" max="13" width="14.1666666666667" style="1" customWidth="1"/>
    <col min="14" max="14" width="9.26666666666667" style="1" customWidth="1"/>
    <col min="15" max="15" width="25.1" style="1" customWidth="1"/>
    <col min="16" max="16" width="9" style="1" customWidth="1"/>
    <col min="17" max="17" width="9.775" style="1" customWidth="1"/>
    <col min="18" max="16384" width="10" style="1"/>
  </cols>
  <sheetData>
    <row r="1" ht="14.25" customHeight="1" spans="1:16">
      <c r="A1" s="2" t="s">
        <v>36</v>
      </c>
    </row>
    <row r="2" ht="27.9" customHeight="1" spans="1:16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6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6">
      <c r="A4" s="34" t="s">
        <v>3</v>
      </c>
      <c r="B4" s="7"/>
      <c r="C4" s="7"/>
      <c r="D4" s="7"/>
      <c r="E4" s="7"/>
      <c r="F4" s="7"/>
      <c r="G4" s="6"/>
      <c r="H4" s="35" t="s">
        <v>38</v>
      </c>
      <c r="I4" s="36" t="s">
        <v>4</v>
      </c>
      <c r="J4" s="36"/>
      <c r="K4" s="36" t="s">
        <v>5</v>
      </c>
      <c r="L4" s="36"/>
      <c r="M4" s="37" t="s">
        <v>39</v>
      </c>
      <c r="N4" s="38" t="s">
        <v>6</v>
      </c>
    </row>
    <row r="5" ht="32.25" customHeight="1" spans="1:16">
      <c r="A5" s="39" t="s">
        <v>7</v>
      </c>
      <c r="B5" s="40" t="s">
        <v>8</v>
      </c>
      <c r="C5" s="40" t="s">
        <v>9</v>
      </c>
      <c r="D5" s="40" t="s">
        <v>10</v>
      </c>
      <c r="E5" s="40" t="s">
        <v>11</v>
      </c>
      <c r="F5" s="40" t="s">
        <v>12</v>
      </c>
      <c r="G5" s="40" t="s">
        <v>13</v>
      </c>
      <c r="H5" s="41"/>
      <c r="I5" s="36"/>
      <c r="J5" s="42" t="s">
        <v>40</v>
      </c>
      <c r="K5" s="36"/>
      <c r="L5" s="42" t="s">
        <v>41</v>
      </c>
      <c r="M5" s="37"/>
      <c r="N5" s="38"/>
    </row>
    <row r="6" s="32" customFormat="1" ht="50" customHeight="1" spans="1:16">
      <c r="A6" s="16" t="s">
        <v>42</v>
      </c>
      <c r="B6" s="17" t="s">
        <v>43</v>
      </c>
      <c r="C6" s="43" t="s">
        <v>44</v>
      </c>
      <c r="D6" s="17">
        <v>1400</v>
      </c>
      <c r="E6" s="17" t="s">
        <v>45</v>
      </c>
      <c r="F6" s="44" t="s">
        <v>46</v>
      </c>
      <c r="G6" s="45" t="s">
        <v>47</v>
      </c>
      <c r="H6" s="46" t="s">
        <v>48</v>
      </c>
      <c r="I6" s="47">
        <v>1763.51</v>
      </c>
      <c r="J6" s="48">
        <v>1400</v>
      </c>
      <c r="K6" s="47">
        <v>0</v>
      </c>
      <c r="L6" s="47">
        <v>0</v>
      </c>
      <c r="M6" s="49">
        <v>0</v>
      </c>
      <c r="N6" s="50"/>
      <c r="P6" s="2"/>
    </row>
    <row r="7" s="32" customFormat="1" ht="50" customHeight="1" spans="1:16">
      <c r="A7" s="20" t="s">
        <v>42</v>
      </c>
      <c r="B7" s="17" t="s">
        <v>43</v>
      </c>
      <c r="C7" s="43" t="s">
        <v>44</v>
      </c>
      <c r="D7" s="17">
        <v>6400</v>
      </c>
      <c r="E7" s="17" t="s">
        <v>45</v>
      </c>
      <c r="F7" s="44" t="s">
        <v>46</v>
      </c>
      <c r="G7" s="45" t="s">
        <v>47</v>
      </c>
      <c r="H7" s="46" t="s">
        <v>48</v>
      </c>
      <c r="I7" s="47">
        <v>8075</v>
      </c>
      <c r="J7" s="48">
        <v>6400</v>
      </c>
      <c r="K7" s="47">
        <v>0</v>
      </c>
      <c r="L7" s="47">
        <v>0</v>
      </c>
      <c r="M7" s="49">
        <v>0</v>
      </c>
      <c r="N7" s="50"/>
      <c r="P7" s="2"/>
    </row>
    <row r="8" s="32" customFormat="1" ht="50" customHeight="1" spans="1:16">
      <c r="A8" s="20" t="s">
        <v>42</v>
      </c>
      <c r="B8" s="17" t="s">
        <v>43</v>
      </c>
      <c r="C8" s="43" t="s">
        <v>44</v>
      </c>
      <c r="D8" s="17">
        <v>5300</v>
      </c>
      <c r="E8" s="17" t="s">
        <v>45</v>
      </c>
      <c r="F8" s="44" t="s">
        <v>46</v>
      </c>
      <c r="G8" s="45" t="s">
        <v>47</v>
      </c>
      <c r="H8" s="46" t="s">
        <v>49</v>
      </c>
      <c r="I8" s="47">
        <v>14279.43</v>
      </c>
      <c r="J8" s="47">
        <v>9600</v>
      </c>
      <c r="K8" s="47">
        <v>4300</v>
      </c>
      <c r="L8" s="47">
        <v>4300</v>
      </c>
      <c r="M8" s="49">
        <v>0</v>
      </c>
      <c r="N8" s="50"/>
      <c r="P8" s="2"/>
    </row>
    <row r="9" s="32" customFormat="1" ht="50" customHeight="1" spans="1:16">
      <c r="A9" s="20" t="s">
        <v>50</v>
      </c>
      <c r="B9" s="17" t="s">
        <v>51</v>
      </c>
      <c r="C9" s="43" t="s">
        <v>44</v>
      </c>
      <c r="D9" s="17">
        <v>13000</v>
      </c>
      <c r="E9" s="17" t="s">
        <v>45</v>
      </c>
      <c r="F9" s="44" t="s">
        <v>52</v>
      </c>
      <c r="G9" s="45" t="s">
        <v>53</v>
      </c>
      <c r="H9" s="46" t="s">
        <v>49</v>
      </c>
      <c r="I9" s="47">
        <v>118060.78</v>
      </c>
      <c r="J9" s="47">
        <v>78794.04</v>
      </c>
      <c r="K9" s="47">
        <v>64483.014312</v>
      </c>
      <c r="L9" s="47">
        <v>64483.014312</v>
      </c>
      <c r="M9" s="49">
        <v>0</v>
      </c>
      <c r="N9" s="50"/>
      <c r="P9" s="2"/>
    </row>
    <row r="10" s="32" customFormat="1" ht="50" customHeight="1" spans="1:16">
      <c r="A10" s="20" t="s">
        <v>54</v>
      </c>
      <c r="B10" s="17" t="s">
        <v>55</v>
      </c>
      <c r="C10" s="43" t="s">
        <v>44</v>
      </c>
      <c r="D10" s="17">
        <v>13500</v>
      </c>
      <c r="E10" s="17" t="s">
        <v>45</v>
      </c>
      <c r="F10" s="44" t="s">
        <v>46</v>
      </c>
      <c r="G10" s="45" t="s">
        <v>56</v>
      </c>
      <c r="H10" s="46" t="s">
        <v>57</v>
      </c>
      <c r="I10" s="47">
        <v>16955</v>
      </c>
      <c r="J10" s="48">
        <v>13500</v>
      </c>
      <c r="K10" s="47">
        <v>0</v>
      </c>
      <c r="L10" s="47">
        <v>0</v>
      </c>
      <c r="M10" s="49">
        <v>0</v>
      </c>
      <c r="N10" s="50"/>
      <c r="P10" s="2"/>
    </row>
    <row r="11" s="32" customFormat="1" ht="50" customHeight="1" spans="1:16">
      <c r="A11" s="20" t="s">
        <v>58</v>
      </c>
      <c r="B11" s="17" t="s">
        <v>59</v>
      </c>
      <c r="C11" s="43" t="s">
        <v>44</v>
      </c>
      <c r="D11" s="17">
        <v>1000</v>
      </c>
      <c r="E11" s="17" t="s">
        <v>45</v>
      </c>
      <c r="F11" s="44" t="s">
        <v>60</v>
      </c>
      <c r="G11" s="45" t="s">
        <v>31</v>
      </c>
      <c r="H11" s="46" t="s">
        <v>48</v>
      </c>
      <c r="I11" s="47">
        <v>3806.9</v>
      </c>
      <c r="J11" s="47">
        <v>3000</v>
      </c>
      <c r="K11" s="47">
        <v>2000</v>
      </c>
      <c r="L11" s="47">
        <v>2000</v>
      </c>
      <c r="M11" s="49">
        <v>0</v>
      </c>
      <c r="N11" s="51"/>
      <c r="P11" s="2"/>
    </row>
    <row r="12" s="33" customFormat="1" ht="67.8" customHeight="1" spans="1:16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</sheetData>
  <mergeCells count="8">
    <mergeCell ref="A2:N2"/>
    <mergeCell ref="A4:G4"/>
    <mergeCell ref="I4:J4"/>
    <mergeCell ref="K4:L4"/>
    <mergeCell ref="A12:N12"/>
    <mergeCell ref="H4:H5"/>
    <mergeCell ref="M4:M5"/>
    <mergeCell ref="N4:N5"/>
  </mergeCells>
  <pageMargins left="0.75" right="0.75" top="0.268999993801117" bottom="0.268999993801117" header="0" footer="0"/>
  <pageSetup paperSize="9" scale="5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workbookViewId="0">
      <pane ySplit="5" topLeftCell="A6" activePane="bottomLeft" state="frozen"/>
      <selection/>
      <selection pane="bottomLeft" activeCell="G21" sqref="G21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4" width="10" style="1"/>
  </cols>
  <sheetData>
    <row r="1" customHeight="1" spans="1:5">
      <c r="A1" s="2" t="s">
        <v>61</v>
      </c>
    </row>
    <row r="2" ht="29.25" customHeight="1" spans="1:5">
      <c r="A2" s="3" t="s">
        <v>62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63</v>
      </c>
      <c r="B4" s="6" t="s">
        <v>64</v>
      </c>
      <c r="C4" s="6"/>
      <c r="D4" s="7" t="s">
        <v>65</v>
      </c>
      <c r="E4" s="8"/>
    </row>
    <row r="5" ht="19.5" customHeight="1" spans="1:5">
      <c r="A5" s="5"/>
      <c r="B5" s="9" t="s">
        <v>7</v>
      </c>
      <c r="C5" s="9" t="s">
        <v>66</v>
      </c>
      <c r="D5" s="9" t="s">
        <v>67</v>
      </c>
      <c r="E5" s="10" t="s">
        <v>66</v>
      </c>
    </row>
    <row r="6" ht="14.25" customHeight="1" spans="1:5">
      <c r="A6" s="11" t="s">
        <v>68</v>
      </c>
      <c r="B6" s="12"/>
      <c r="C6" s="13">
        <f>SUM(C7:C18)</f>
        <v>18800</v>
      </c>
      <c r="D6" s="13"/>
      <c r="E6" s="13">
        <f>SUM(E7:E18)</f>
        <v>6415.928314</v>
      </c>
    </row>
    <row r="7" ht="25" customHeight="1" spans="1:5">
      <c r="A7" s="23">
        <v>1</v>
      </c>
      <c r="B7" s="24" t="s">
        <v>15</v>
      </c>
      <c r="C7" s="25">
        <v>1500</v>
      </c>
      <c r="D7" s="26" t="s">
        <v>69</v>
      </c>
      <c r="E7" s="19">
        <v>1500</v>
      </c>
    </row>
    <row r="8" ht="25" customHeight="1" spans="1:5">
      <c r="A8" s="23">
        <v>2</v>
      </c>
      <c r="B8" s="24" t="s">
        <v>15</v>
      </c>
      <c r="C8" s="25">
        <v>2000</v>
      </c>
      <c r="D8" s="26" t="s">
        <v>70</v>
      </c>
      <c r="E8" s="19">
        <v>2000</v>
      </c>
    </row>
    <row r="9" ht="25" customHeight="1" spans="1:5">
      <c r="A9" s="23">
        <v>3</v>
      </c>
      <c r="B9" s="24" t="s">
        <v>21</v>
      </c>
      <c r="C9" s="27">
        <v>1300</v>
      </c>
      <c r="D9" s="26" t="s">
        <v>69</v>
      </c>
      <c r="E9" s="19">
        <v>1091.710988</v>
      </c>
    </row>
    <row r="10" ht="25" customHeight="1" spans="1:5">
      <c r="A10" s="23">
        <v>4</v>
      </c>
      <c r="B10" s="24" t="s">
        <v>21</v>
      </c>
      <c r="C10" s="28">
        <v>3000</v>
      </c>
      <c r="D10" s="26" t="s">
        <v>70</v>
      </c>
      <c r="E10" s="19">
        <v>1607.417326</v>
      </c>
    </row>
    <row r="11" ht="25" customHeight="1" spans="1:5">
      <c r="A11" s="23">
        <v>5</v>
      </c>
      <c r="B11" s="29" t="s">
        <v>26</v>
      </c>
      <c r="C11" s="27">
        <v>3230</v>
      </c>
      <c r="D11" s="26" t="s">
        <v>69</v>
      </c>
      <c r="E11" s="19">
        <v>216.8</v>
      </c>
    </row>
    <row r="12" ht="25" customHeight="1" spans="1:5">
      <c r="A12" s="23">
        <v>6</v>
      </c>
      <c r="B12" s="29" t="s">
        <v>26</v>
      </c>
      <c r="C12" s="28">
        <v>1000</v>
      </c>
      <c r="D12" s="18" t="s">
        <v>71</v>
      </c>
      <c r="E12" s="19">
        <v>0</v>
      </c>
    </row>
    <row r="13" ht="25" customHeight="1" spans="1:5">
      <c r="A13" s="23">
        <v>7</v>
      </c>
      <c r="B13" s="29" t="s">
        <v>26</v>
      </c>
      <c r="C13" s="28">
        <v>370</v>
      </c>
      <c r="D13" s="18" t="s">
        <v>71</v>
      </c>
      <c r="E13" s="19">
        <v>0</v>
      </c>
    </row>
    <row r="14" ht="25" customHeight="1" spans="1:5">
      <c r="A14" s="23">
        <v>8</v>
      </c>
      <c r="B14" s="30" t="s">
        <v>32</v>
      </c>
      <c r="C14" s="28">
        <v>1000</v>
      </c>
      <c r="D14" s="26" t="s">
        <v>69</v>
      </c>
      <c r="E14" s="19">
        <v>0</v>
      </c>
    </row>
    <row r="15" ht="25" customHeight="1" spans="1:5">
      <c r="A15" s="23">
        <v>9</v>
      </c>
      <c r="B15" s="30" t="s">
        <v>32</v>
      </c>
      <c r="C15" s="28">
        <v>1500</v>
      </c>
      <c r="D15" s="18" t="s">
        <v>71</v>
      </c>
      <c r="E15" s="19">
        <v>0</v>
      </c>
    </row>
    <row r="16" ht="25" customHeight="1" spans="1:5">
      <c r="A16" s="23">
        <v>10</v>
      </c>
      <c r="B16" s="30" t="s">
        <v>32</v>
      </c>
      <c r="C16" s="28">
        <v>1100</v>
      </c>
      <c r="D16" s="18" t="s">
        <v>71</v>
      </c>
      <c r="E16" s="19">
        <v>0</v>
      </c>
    </row>
    <row r="17" ht="25" customHeight="1" spans="1:5">
      <c r="A17" s="23">
        <v>11</v>
      </c>
      <c r="B17" s="30" t="s">
        <v>32</v>
      </c>
      <c r="C17" s="28">
        <v>1200</v>
      </c>
      <c r="D17" s="18" t="s">
        <v>71</v>
      </c>
      <c r="E17" s="19">
        <v>0</v>
      </c>
    </row>
    <row r="18" ht="25" customHeight="1" spans="1:5">
      <c r="A18" s="23">
        <v>12</v>
      </c>
      <c r="B18" s="31" t="s">
        <v>32</v>
      </c>
      <c r="C18" s="28">
        <v>1600</v>
      </c>
      <c r="D18" s="18" t="s">
        <v>71</v>
      </c>
      <c r="E18" s="19">
        <v>0</v>
      </c>
    </row>
    <row r="19" ht="36" customHeight="1" spans="1:5">
      <c r="A19" s="21"/>
      <c r="B19" s="22"/>
      <c r="C19" s="22"/>
      <c r="D19" s="22"/>
      <c r="E19" s="22"/>
    </row>
  </sheetData>
  <mergeCells count="5">
    <mergeCell ref="A2:E2"/>
    <mergeCell ref="B4:C4"/>
    <mergeCell ref="D4:E4"/>
    <mergeCell ref="A19:E19"/>
    <mergeCell ref="A4:A5"/>
  </mergeCells>
  <dataValidations count="1">
    <dataValidation allowBlank="1" showInputMessage="1" showErrorMessage="1" sqref="D14 D7:D11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D12" sqref="D12"/>
    </sheetView>
  </sheetViews>
  <sheetFormatPr defaultColWidth="9" defaultRowHeight="13.5" customHeight="1" outlineLevelCol="4"/>
  <cols>
    <col min="1" max="1" width="14.6666666666667" style="1" customWidth="1"/>
    <col min="2" max="2" width="72.5" style="1" customWidth="1"/>
    <col min="3" max="3" width="14.8833333333333" style="1" customWidth="1"/>
    <col min="4" max="4" width="33.775" style="1" customWidth="1"/>
    <col min="5" max="5" width="14.8833333333333" style="1" customWidth="1"/>
    <col min="6" max="16379" width="9" style="1"/>
    <col min="16380" max="16383" width="9.775" style="1" customWidth="1"/>
    <col min="16384" max="16384" width="9" style="1"/>
  </cols>
  <sheetData>
    <row r="1" ht="15" customHeight="1" spans="1:5">
      <c r="A1" s="2" t="s">
        <v>72</v>
      </c>
    </row>
    <row r="2" ht="29.25" customHeight="1" spans="1:5">
      <c r="A2" s="3" t="s">
        <v>73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63</v>
      </c>
      <c r="B4" s="6" t="s">
        <v>74</v>
      </c>
      <c r="C4" s="6"/>
      <c r="D4" s="7" t="s">
        <v>75</v>
      </c>
      <c r="E4" s="8"/>
    </row>
    <row r="5" ht="19.5" customHeight="1" spans="1:5">
      <c r="A5" s="5"/>
      <c r="B5" s="9" t="s">
        <v>7</v>
      </c>
      <c r="C5" s="9" t="s">
        <v>66</v>
      </c>
      <c r="D5" s="9" t="s">
        <v>67</v>
      </c>
      <c r="E5" s="10" t="s">
        <v>66</v>
      </c>
    </row>
    <row r="6" ht="14.25" customHeight="1" spans="1:5">
      <c r="A6" s="11" t="s">
        <v>68</v>
      </c>
      <c r="B6" s="12"/>
      <c r="C6" s="13">
        <f>SUM(C7:C12)</f>
        <v>40600</v>
      </c>
      <c r="D6" s="12"/>
      <c r="E6" s="14">
        <v>0</v>
      </c>
    </row>
    <row r="7" ht="51" customHeight="1" spans="1:5">
      <c r="A7" s="15">
        <v>1</v>
      </c>
      <c r="B7" s="16" t="s">
        <v>42</v>
      </c>
      <c r="C7" s="17">
        <v>1400</v>
      </c>
      <c r="D7" s="18" t="s">
        <v>71</v>
      </c>
      <c r="E7" s="19">
        <v>0</v>
      </c>
    </row>
    <row r="8" ht="51" customHeight="1" spans="1:5">
      <c r="A8" s="15">
        <v>2</v>
      </c>
      <c r="B8" s="20" t="s">
        <v>42</v>
      </c>
      <c r="C8" s="17">
        <v>6400</v>
      </c>
      <c r="D8" s="18" t="s">
        <v>71</v>
      </c>
      <c r="E8" s="19">
        <v>0</v>
      </c>
    </row>
    <row r="9" ht="51" customHeight="1" spans="1:5">
      <c r="A9" s="15">
        <v>3</v>
      </c>
      <c r="B9" s="20" t="s">
        <v>42</v>
      </c>
      <c r="C9" s="17">
        <v>5300</v>
      </c>
      <c r="D9" s="18" t="s">
        <v>76</v>
      </c>
      <c r="E9" s="19">
        <v>0</v>
      </c>
    </row>
    <row r="10" ht="51" customHeight="1" spans="1:5">
      <c r="A10" s="15">
        <v>4</v>
      </c>
      <c r="B10" s="20" t="s">
        <v>50</v>
      </c>
      <c r="C10" s="17">
        <v>13000</v>
      </c>
      <c r="D10" s="18" t="s">
        <v>71</v>
      </c>
      <c r="E10" s="19">
        <v>0</v>
      </c>
    </row>
    <row r="11" ht="51" customHeight="1" spans="1:5">
      <c r="A11" s="15">
        <v>5</v>
      </c>
      <c r="B11" s="20" t="s">
        <v>54</v>
      </c>
      <c r="C11" s="17">
        <v>13500</v>
      </c>
      <c r="D11" s="18" t="s">
        <v>76</v>
      </c>
      <c r="E11" s="19">
        <v>0</v>
      </c>
    </row>
    <row r="12" ht="51" customHeight="1" spans="1:5">
      <c r="A12" s="15">
        <v>6</v>
      </c>
      <c r="B12" s="20" t="s">
        <v>58</v>
      </c>
      <c r="C12" s="17">
        <v>1000</v>
      </c>
      <c r="D12" s="18" t="s">
        <v>71</v>
      </c>
      <c r="E12" s="19">
        <v>0</v>
      </c>
    </row>
    <row r="13" ht="36" customHeight="1" spans="1:5">
      <c r="A13" s="21"/>
      <c r="B13" s="22"/>
      <c r="C13" s="22"/>
      <c r="D13" s="22"/>
      <c r="E13" s="22"/>
    </row>
  </sheetData>
  <mergeCells count="5">
    <mergeCell ref="A2:E2"/>
    <mergeCell ref="B4:C4"/>
    <mergeCell ref="D4:E4"/>
    <mergeCell ref="A13:E13"/>
    <mergeCell ref="A4:A5"/>
  </mergeCells>
  <pageMargins left="0.75" right="0.75" top="0.268999993801117" bottom="0.268999993801117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李炜</cp:lastModifiedBy>
  <dcterms:created xsi:type="dcterms:W3CDTF">2021-05-14T08:10:00Z</dcterms:created>
  <cp:lastPrinted>2022-06-17T00:58:00Z</cp:lastPrinted>
  <dcterms:modified xsi:type="dcterms:W3CDTF">2026-06-30T03:19:32Z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75C8BF7C830B419AA5DCC701A6492D27_13</vt:lpwstr>
  </property>
  <property fmtid="{D5CDD505-2E9C-101B-9397-08002B2CF9AE}" pid="4" name="CalculationRule">
    <vt:i4>0</vt:i4>
  </property>
</Properties>
</file>